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EQUES I AJUTS\SUBVENCIÓ DESPESES BASIQUES DE LA LLAR - VULNERABLES\"/>
    </mc:Choice>
  </mc:AlternateContent>
  <xr:revisionPtr revIDLastSave="0" documentId="8_{1F559AED-E4F6-4AC0-8202-FC2E752AB7CF}" xr6:coauthVersionLast="47" xr6:coauthVersionMax="47" xr10:uidLastSave="{00000000-0000-0000-0000-000000000000}"/>
  <bookViews>
    <workbookView xWindow="1950" yWindow="1950" windowWidth="15375" windowHeight="7875" xr2:uid="{A4F52FCD-2F23-45CE-A50A-24CE229F9E99}"/>
  </bookViews>
  <sheets>
    <sheet name="Vulnerables 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11" i="1"/>
  <c r="E12" i="1" s="1"/>
  <c r="E13" i="1" s="1"/>
  <c r="E14" i="1" s="1"/>
  <c r="E15" i="1" s="1"/>
  <c r="E16" i="1" s="1"/>
  <c r="J10" i="1"/>
  <c r="J9" i="1"/>
  <c r="J7" i="1"/>
  <c r="J6" i="1"/>
  <c r="E6" i="1"/>
  <c r="E17" i="1" s="1"/>
  <c r="J5" i="1"/>
  <c r="D5" i="1" s="1"/>
  <c r="E5" i="1"/>
  <c r="E7" i="1" s="1"/>
  <c r="E8" i="1" s="1"/>
  <c r="E9" i="1" s="1"/>
  <c r="E10" i="1" s="1"/>
  <c r="D6" i="1" l="1"/>
  <c r="D7" i="1"/>
  <c r="D8" i="1" s="1"/>
  <c r="D9" i="1" s="1"/>
  <c r="D10" i="1" s="1"/>
  <c r="E18" i="1"/>
  <c r="E19" i="1" s="1"/>
  <c r="E20" i="1" s="1"/>
  <c r="E21" i="1" s="1"/>
  <c r="E22" i="1" s="1"/>
  <c r="E23" i="1" s="1"/>
  <c r="E24" i="1" s="1"/>
  <c r="E25" i="1"/>
  <c r="E26" i="1" l="1"/>
  <c r="E27" i="1" s="1"/>
  <c r="E28" i="1" s="1"/>
  <c r="E29" i="1"/>
  <c r="E30" i="1" s="1"/>
  <c r="E31" i="1" s="1"/>
  <c r="E32" i="1" s="1"/>
  <c r="D11" i="1"/>
  <c r="D12" i="1" s="1"/>
  <c r="D13" i="1" s="1"/>
  <c r="D14" i="1" s="1"/>
  <c r="D15" i="1" s="1"/>
  <c r="D16" i="1" s="1"/>
  <c r="D17" i="1"/>
  <c r="D18" i="1" l="1"/>
  <c r="D19" i="1" s="1"/>
  <c r="D20" i="1" s="1"/>
  <c r="D21" i="1" s="1"/>
  <c r="D22" i="1" s="1"/>
  <c r="D23" i="1" s="1"/>
  <c r="D24" i="1" s="1"/>
  <c r="D25" i="1"/>
  <c r="D26" i="1" l="1"/>
  <c r="D27" i="1" s="1"/>
  <c r="D28" i="1" s="1"/>
  <c r="D29" i="1"/>
  <c r="D30" i="1" s="1"/>
  <c r="D31" i="1" s="1"/>
  <c r="D32" i="1" s="1"/>
</calcChain>
</file>

<file path=xl/sharedStrings.xml><?xml version="1.0" encoding="utf-8"?>
<sst xmlns="http://schemas.openxmlformats.org/spreadsheetml/2006/main" count="27" uniqueCount="25">
  <si>
    <t>M060 Subvenció despeses bàsiques llar (vulnerables)</t>
  </si>
  <si>
    <t>mensual</t>
  </si>
  <si>
    <t>anual</t>
  </si>
  <si>
    <t>Llindars econòmics CONVOCATÒRIA 2024</t>
  </si>
  <si>
    <t>IRSC</t>
  </si>
  <si>
    <t>adults</t>
  </si>
  <si>
    <t>infants</t>
  </si>
  <si>
    <t>Import mínim mensual 2023</t>
  </si>
  <si>
    <t>Import màxim mensual 2023</t>
  </si>
  <si>
    <t>IRSC * 1,3 * 1,5 =</t>
  </si>
  <si>
    <t>IRSC * 1,95</t>
  </si>
  <si>
    <t>mensual mínim</t>
  </si>
  <si>
    <t>IRSC * 1,3 * 0,5 =</t>
  </si>
  <si>
    <t>IRSC * 0,65</t>
  </si>
  <si>
    <t>+1 adult</t>
  </si>
  <si>
    <t>IRSC * 1,3 * 0,3 =</t>
  </si>
  <si>
    <t>IRSC * 0,39</t>
  </si>
  <si>
    <t>+1 infant</t>
  </si>
  <si>
    <t>IRSC * 1,3 * 125% * 1,5 =</t>
  </si>
  <si>
    <t>IRSC * 2,4375</t>
  </si>
  <si>
    <t>mensual màxim</t>
  </si>
  <si>
    <t>IRSC * 1,3 * 125% * 0,5 =</t>
  </si>
  <si>
    <t>IRSC * 0,8125</t>
  </si>
  <si>
    <t>IRSC * 1,3 * 125% * 0,3 =</t>
  </si>
  <si>
    <t>IRSC * 0,4875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</si>
</sst>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4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4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textRotation="180" wrapText="1"/>
    </xf>
    <xf numFmtId="0" fontId="3" fillId="0" borderId="0" xfId="0" quotePrefix="1" applyFont="1" applyAlignment="1">
      <alignment horizontal="center" vertical="center"/>
    </xf>
    <xf numFmtId="0" fontId="3" fillId="0" borderId="3" xfId="0" applyFont="1" applyBorder="1" applyAlignment="1">
      <alignment horizontal="center" vertical="center" textRotation="180" wrapText="1"/>
    </xf>
    <xf numFmtId="0" fontId="3" fillId="0" borderId="4" xfId="0" applyFont="1" applyBorder="1" applyAlignment="1">
      <alignment horizontal="center" vertical="center" textRotation="180" wrapText="1"/>
    </xf>
    <xf numFmtId="44" fontId="3" fillId="0" borderId="1" xfId="1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96C6-8281-4854-AD06-6173C2A04398}">
  <dimension ref="B2:L32"/>
  <sheetViews>
    <sheetView tabSelected="1" workbookViewId="0"/>
  </sheetViews>
  <sheetFormatPr baseColWidth="10" defaultRowHeight="15" x14ac:dyDescent="0.25"/>
  <cols>
    <col min="1" max="1" width="4.5703125" customWidth="1"/>
    <col min="4" max="4" width="13.7109375" customWidth="1"/>
    <col min="5" max="5" width="13.5703125" customWidth="1"/>
    <col min="6" max="6" width="6" customWidth="1"/>
    <col min="7" max="7" width="20.140625" bestFit="1" customWidth="1"/>
    <col min="8" max="8" width="12.85546875" bestFit="1" customWidth="1"/>
    <col min="9" max="9" width="12.85546875" customWidth="1"/>
    <col min="10" max="10" width="10.42578125" bestFit="1" customWidth="1"/>
  </cols>
  <sheetData>
    <row r="2" spans="2:12" x14ac:dyDescent="0.25">
      <c r="B2" s="1" t="s">
        <v>0</v>
      </c>
      <c r="C2" s="1"/>
      <c r="D2" s="1"/>
      <c r="E2" s="1"/>
      <c r="H2" s="2" t="s">
        <v>1</v>
      </c>
      <c r="I2" s="2" t="s">
        <v>2</v>
      </c>
    </row>
    <row r="3" spans="2:12" x14ac:dyDescent="0.25">
      <c r="B3" s="1" t="s">
        <v>3</v>
      </c>
      <c r="C3" s="1"/>
      <c r="D3" s="1"/>
      <c r="E3" s="1"/>
      <c r="G3" s="2" t="s">
        <v>4</v>
      </c>
      <c r="H3" s="3">
        <v>614.65</v>
      </c>
      <c r="I3" s="3">
        <v>8605.15</v>
      </c>
    </row>
    <row r="4" spans="2:12" ht="25.5" x14ac:dyDescent="0.25">
      <c r="B4" s="4" t="s">
        <v>5</v>
      </c>
      <c r="C4" s="4" t="s">
        <v>6</v>
      </c>
      <c r="D4" s="5" t="s">
        <v>7</v>
      </c>
      <c r="E4" s="5" t="s">
        <v>8</v>
      </c>
    </row>
    <row r="5" spans="2:12" x14ac:dyDescent="0.25">
      <c r="B5" s="6">
        <v>1</v>
      </c>
      <c r="C5" s="6">
        <v>0</v>
      </c>
      <c r="D5" s="7">
        <f>J5</f>
        <v>1198.5674999999999</v>
      </c>
      <c r="E5" s="7">
        <f>J9</f>
        <v>1498.2093749999999</v>
      </c>
      <c r="G5" s="8" t="s">
        <v>9</v>
      </c>
      <c r="H5" s="8" t="s">
        <v>10</v>
      </c>
      <c r="I5" s="8">
        <v>1.95</v>
      </c>
      <c r="J5" s="9">
        <f>H$3*I5</f>
        <v>1198.5674999999999</v>
      </c>
      <c r="K5" s="10"/>
      <c r="L5" s="11" t="s">
        <v>11</v>
      </c>
    </row>
    <row r="6" spans="2:12" x14ac:dyDescent="0.25">
      <c r="B6" s="6">
        <v>2</v>
      </c>
      <c r="C6" s="6">
        <v>0</v>
      </c>
      <c r="D6" s="7">
        <f>D5+J6</f>
        <v>1598.09</v>
      </c>
      <c r="E6" s="7">
        <f>E5+J10</f>
        <v>1997.6125</v>
      </c>
      <c r="G6" s="8" t="s">
        <v>12</v>
      </c>
      <c r="H6" s="8" t="s">
        <v>13</v>
      </c>
      <c r="I6" s="8">
        <v>0.65</v>
      </c>
      <c r="J6" s="9">
        <f>H$3*I6</f>
        <v>399.52249999999998</v>
      </c>
      <c r="K6" s="12" t="s">
        <v>14</v>
      </c>
      <c r="L6" s="13"/>
    </row>
    <row r="7" spans="2:12" x14ac:dyDescent="0.25">
      <c r="B7" s="6">
        <v>1</v>
      </c>
      <c r="C7" s="6">
        <v>1</v>
      </c>
      <c r="D7" s="7">
        <f>D5+J7</f>
        <v>1438.2809999999999</v>
      </c>
      <c r="E7" s="7">
        <f>E5+J11</f>
        <v>1797.8512499999999</v>
      </c>
      <c r="G7" s="8" t="s">
        <v>15</v>
      </c>
      <c r="H7" s="8" t="s">
        <v>16</v>
      </c>
      <c r="I7" s="8">
        <v>0.39</v>
      </c>
      <c r="J7" s="9">
        <f>H$3*I7</f>
        <v>239.71350000000001</v>
      </c>
      <c r="K7" s="12" t="s">
        <v>17</v>
      </c>
      <c r="L7" s="14"/>
    </row>
    <row r="8" spans="2:12" x14ac:dyDescent="0.25">
      <c r="B8" s="6">
        <v>1</v>
      </c>
      <c r="C8" s="6">
        <v>2</v>
      </c>
      <c r="D8" s="15">
        <f>D7+J7</f>
        <v>1677.9945</v>
      </c>
      <c r="E8" s="15">
        <f>E7+J11</f>
        <v>2097.493125</v>
      </c>
      <c r="G8" s="10"/>
      <c r="H8" s="16"/>
      <c r="I8" s="16"/>
      <c r="J8" s="16"/>
      <c r="K8" s="16"/>
      <c r="L8" s="16"/>
    </row>
    <row r="9" spans="2:12" x14ac:dyDescent="0.25">
      <c r="B9" s="6">
        <v>1</v>
      </c>
      <c r="C9" s="6">
        <v>3</v>
      </c>
      <c r="D9" s="15">
        <f>D8+J7</f>
        <v>1917.7080000000001</v>
      </c>
      <c r="E9" s="15">
        <f>E8+J11</f>
        <v>2397.1349999999998</v>
      </c>
      <c r="G9" s="8" t="s">
        <v>18</v>
      </c>
      <c r="H9" s="8" t="s">
        <v>19</v>
      </c>
      <c r="I9" s="8">
        <v>2.4375</v>
      </c>
      <c r="J9" s="9">
        <f>H$3*I9</f>
        <v>1498.2093749999999</v>
      </c>
      <c r="K9" s="10"/>
      <c r="L9" s="11" t="s">
        <v>20</v>
      </c>
    </row>
    <row r="10" spans="2:12" x14ac:dyDescent="0.25">
      <c r="B10" s="6">
        <v>1</v>
      </c>
      <c r="C10" s="6">
        <v>4</v>
      </c>
      <c r="D10" s="15">
        <f>D9+J7</f>
        <v>2157.4214999999999</v>
      </c>
      <c r="E10" s="15">
        <f>E9+J11</f>
        <v>2696.7768749999996</v>
      </c>
      <c r="G10" s="8" t="s">
        <v>21</v>
      </c>
      <c r="H10" s="8" t="s">
        <v>22</v>
      </c>
      <c r="I10" s="8">
        <v>0.8125</v>
      </c>
      <c r="J10" s="9">
        <f>H$3*I10</f>
        <v>499.40312499999999</v>
      </c>
      <c r="K10" s="12" t="s">
        <v>14</v>
      </c>
      <c r="L10" s="13"/>
    </row>
    <row r="11" spans="2:12" x14ac:dyDescent="0.25">
      <c r="B11" s="6">
        <v>2</v>
      </c>
      <c r="C11" s="6">
        <v>1</v>
      </c>
      <c r="D11" s="15">
        <f>D6+J7</f>
        <v>1837.8035</v>
      </c>
      <c r="E11" s="15">
        <f>E6+J11</f>
        <v>2297.254375</v>
      </c>
      <c r="G11" s="8" t="s">
        <v>23</v>
      </c>
      <c r="H11" s="8" t="s">
        <v>24</v>
      </c>
      <c r="I11" s="8">
        <v>0.48749999999999999</v>
      </c>
      <c r="J11" s="9">
        <f>H$3*I11</f>
        <v>299.64187499999997</v>
      </c>
      <c r="K11" s="12" t="s">
        <v>17</v>
      </c>
      <c r="L11" s="14"/>
    </row>
    <row r="12" spans="2:12" x14ac:dyDescent="0.25">
      <c r="B12" s="6">
        <v>2</v>
      </c>
      <c r="C12" s="6">
        <v>2</v>
      </c>
      <c r="D12" s="15">
        <f>D11+J7</f>
        <v>2077.5169999999998</v>
      </c>
      <c r="E12" s="15">
        <f>E11+J11</f>
        <v>2596.8962499999998</v>
      </c>
    </row>
    <row r="13" spans="2:12" x14ac:dyDescent="0.25">
      <c r="B13" s="6">
        <v>2</v>
      </c>
      <c r="C13" s="6">
        <v>3</v>
      </c>
      <c r="D13" s="15">
        <f>D12+J7</f>
        <v>2317.2304999999997</v>
      </c>
      <c r="E13" s="15">
        <f>E12+J11</f>
        <v>2896.5381249999996</v>
      </c>
    </row>
    <row r="14" spans="2:12" x14ac:dyDescent="0.25">
      <c r="B14" s="6">
        <v>2</v>
      </c>
      <c r="C14" s="6">
        <v>4</v>
      </c>
      <c r="D14" s="15">
        <f>D13+J7</f>
        <v>2556.9439999999995</v>
      </c>
      <c r="E14" s="15">
        <f>E13+J11</f>
        <v>3196.1799999999994</v>
      </c>
    </row>
    <row r="15" spans="2:12" x14ac:dyDescent="0.25">
      <c r="B15" s="6">
        <v>2</v>
      </c>
      <c r="C15" s="6">
        <v>5</v>
      </c>
      <c r="D15" s="15">
        <f>D14+J7</f>
        <v>2796.6574999999993</v>
      </c>
      <c r="E15" s="15">
        <f>E14+J11</f>
        <v>3495.8218749999992</v>
      </c>
    </row>
    <row r="16" spans="2:12" x14ac:dyDescent="0.25">
      <c r="B16" s="6">
        <v>2</v>
      </c>
      <c r="C16" s="6">
        <v>6</v>
      </c>
      <c r="D16" s="15">
        <f>D15+J7</f>
        <v>3036.3709999999992</v>
      </c>
      <c r="E16" s="15">
        <f>E15+J11</f>
        <v>3795.463749999999</v>
      </c>
    </row>
    <row r="17" spans="2:10" x14ac:dyDescent="0.25">
      <c r="B17" s="6">
        <v>3</v>
      </c>
      <c r="C17" s="6">
        <v>0</v>
      </c>
      <c r="D17" s="15">
        <f>D6+J6</f>
        <v>1997.6125</v>
      </c>
      <c r="E17" s="15">
        <f>E6+J10</f>
        <v>2497.015625</v>
      </c>
    </row>
    <row r="18" spans="2:10" x14ac:dyDescent="0.25">
      <c r="B18" s="6">
        <v>3</v>
      </c>
      <c r="C18" s="6">
        <v>1</v>
      </c>
      <c r="D18" s="15">
        <f>D17+J7</f>
        <v>2237.326</v>
      </c>
      <c r="E18" s="15">
        <f>E17+J11</f>
        <v>2796.6574999999998</v>
      </c>
      <c r="J18" s="17"/>
    </row>
    <row r="19" spans="2:10" x14ac:dyDescent="0.25">
      <c r="B19" s="6">
        <v>3</v>
      </c>
      <c r="C19" s="6">
        <v>2</v>
      </c>
      <c r="D19" s="15">
        <f>D18+J7</f>
        <v>2477.0394999999999</v>
      </c>
      <c r="E19" s="15">
        <f>E18+J11</f>
        <v>3096.2993749999996</v>
      </c>
    </row>
    <row r="20" spans="2:10" x14ac:dyDescent="0.25">
      <c r="B20" s="6">
        <v>3</v>
      </c>
      <c r="C20" s="6">
        <v>3</v>
      </c>
      <c r="D20" s="15">
        <f>D19+J7</f>
        <v>2716.7529999999997</v>
      </c>
      <c r="E20" s="15">
        <f>E19+J11</f>
        <v>3395.9412499999994</v>
      </c>
    </row>
    <row r="21" spans="2:10" x14ac:dyDescent="0.25">
      <c r="B21" s="6">
        <v>3</v>
      </c>
      <c r="C21" s="6">
        <v>4</v>
      </c>
      <c r="D21" s="15">
        <f>D20+J7</f>
        <v>2956.4664999999995</v>
      </c>
      <c r="E21" s="15">
        <f>E20+J11</f>
        <v>3695.5831249999992</v>
      </c>
      <c r="J21" s="17"/>
    </row>
    <row r="22" spans="2:10" x14ac:dyDescent="0.25">
      <c r="B22" s="6">
        <v>3</v>
      </c>
      <c r="C22" s="6">
        <v>5</v>
      </c>
      <c r="D22" s="15">
        <f>D21+J7</f>
        <v>3196.1799999999994</v>
      </c>
      <c r="E22" s="15">
        <f>E21+J11</f>
        <v>3995.224999999999</v>
      </c>
    </row>
    <row r="23" spans="2:10" x14ac:dyDescent="0.25">
      <c r="B23" s="6">
        <v>3</v>
      </c>
      <c r="C23" s="6">
        <v>6</v>
      </c>
      <c r="D23" s="15">
        <f>D22+J7</f>
        <v>3435.8934999999992</v>
      </c>
      <c r="E23" s="15">
        <f>E22+J11</f>
        <v>4294.8668749999988</v>
      </c>
    </row>
    <row r="24" spans="2:10" x14ac:dyDescent="0.25">
      <c r="B24" s="6">
        <v>3</v>
      </c>
      <c r="C24" s="6">
        <v>7</v>
      </c>
      <c r="D24" s="15">
        <f>D23+J7</f>
        <v>3675.6069999999991</v>
      </c>
      <c r="E24" s="15">
        <f>E23+J11</f>
        <v>4594.5087499999991</v>
      </c>
    </row>
    <row r="25" spans="2:10" x14ac:dyDescent="0.25">
      <c r="B25" s="6">
        <v>4</v>
      </c>
      <c r="C25" s="6">
        <v>0</v>
      </c>
      <c r="D25" s="15">
        <f>D17+J6</f>
        <v>2397.1349999999998</v>
      </c>
      <c r="E25" s="15">
        <f>E17+J10</f>
        <v>2996.4187499999998</v>
      </c>
    </row>
    <row r="26" spans="2:10" x14ac:dyDescent="0.25">
      <c r="B26" s="6">
        <v>4</v>
      </c>
      <c r="C26" s="6">
        <v>1</v>
      </c>
      <c r="D26" s="15">
        <f>D25+J7</f>
        <v>2636.8484999999996</v>
      </c>
      <c r="E26" s="15">
        <f>E25+J11</f>
        <v>3296.0606249999996</v>
      </c>
    </row>
    <row r="27" spans="2:10" x14ac:dyDescent="0.25">
      <c r="B27" s="6">
        <v>4</v>
      </c>
      <c r="C27" s="6">
        <v>2</v>
      </c>
      <c r="D27" s="15">
        <f>D26+J7</f>
        <v>2876.5619999999994</v>
      </c>
      <c r="E27" s="15">
        <f>E26+J11</f>
        <v>3595.7024999999994</v>
      </c>
    </row>
    <row r="28" spans="2:10" x14ac:dyDescent="0.25">
      <c r="B28" s="6">
        <v>4</v>
      </c>
      <c r="C28" s="6">
        <v>3</v>
      </c>
      <c r="D28" s="15">
        <f>D27+J7</f>
        <v>3116.2754999999993</v>
      </c>
      <c r="E28" s="15">
        <f>E27+J11</f>
        <v>3895.3443749999992</v>
      </c>
    </row>
    <row r="29" spans="2:10" x14ac:dyDescent="0.25">
      <c r="B29" s="6">
        <v>5</v>
      </c>
      <c r="C29" s="6">
        <v>0</v>
      </c>
      <c r="D29" s="15">
        <f>D25+J6</f>
        <v>2796.6574999999998</v>
      </c>
      <c r="E29" s="15">
        <f>E25+J10</f>
        <v>3495.8218749999996</v>
      </c>
    </row>
    <row r="30" spans="2:10" x14ac:dyDescent="0.25">
      <c r="B30" s="6">
        <v>5</v>
      </c>
      <c r="C30" s="6">
        <v>1</v>
      </c>
      <c r="D30" s="15">
        <f>D29+J7</f>
        <v>3036.3709999999996</v>
      </c>
      <c r="E30" s="15">
        <f>E29+J11</f>
        <v>3795.4637499999994</v>
      </c>
    </row>
    <row r="31" spans="2:10" x14ac:dyDescent="0.25">
      <c r="B31" s="6">
        <v>5</v>
      </c>
      <c r="C31" s="6">
        <v>2</v>
      </c>
      <c r="D31" s="15">
        <f>D30+J7</f>
        <v>3276.0844999999995</v>
      </c>
      <c r="E31" s="15">
        <f>E30+J11</f>
        <v>4095.1056249999992</v>
      </c>
    </row>
    <row r="32" spans="2:10" x14ac:dyDescent="0.25">
      <c r="B32" s="6">
        <v>5</v>
      </c>
      <c r="C32" s="6">
        <v>3</v>
      </c>
      <c r="D32" s="15">
        <f>D31+J7</f>
        <v>3515.7979999999993</v>
      </c>
      <c r="E32" s="15">
        <f>E31+J11</f>
        <v>4394.7474999999995</v>
      </c>
    </row>
  </sheetData>
  <mergeCells count="4">
    <mergeCell ref="B2:E2"/>
    <mergeCell ref="B3:E3"/>
    <mergeCell ref="L5:L7"/>
    <mergeCell ref="L9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Vulnerables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Felicidad Seco Jara</dc:creator>
  <cp:lastModifiedBy>Felicidad Seco Jara</cp:lastModifiedBy>
  <dcterms:created xsi:type="dcterms:W3CDTF">2024-02-14T07:43:40Z</dcterms:created>
  <dcterms:modified xsi:type="dcterms:W3CDTF">2024-02-14T07:44:11Z</dcterms:modified>
</cp:coreProperties>
</file>